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047BD93F-2631-404F-BD80-3D15231E5211}" xr6:coauthVersionLast="47" xr6:coauthVersionMax="47" xr10:uidLastSave="{00000000-0000-0000-0000-000000000000}"/>
  <bookViews>
    <workbookView xWindow="-120" yWindow="-120" windowWidth="29040" windowHeight="15720" xr2:uid="{F0698F55-3188-404C-AC37-D12B2F4B703A}"/>
  </bookViews>
  <sheets>
    <sheet name="CALAKMUL" sheetId="1" r:id="rId1"/>
  </sheets>
  <definedNames>
    <definedName name="_xlnm.Print_Area" localSheetId="0">CALAKMUL!$A$1:$T$27</definedName>
    <definedName name="_xlnm.Print_Titles" localSheetId="0">CALAKMUL!$1:$2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M21" i="1" s="1"/>
  <c r="M19" i="1"/>
  <c r="M18" i="1"/>
  <c r="M17" i="1"/>
  <c r="M16" i="1"/>
  <c r="M15" i="1"/>
  <c r="M8" i="1"/>
  <c r="M9" i="1" s="1"/>
  <c r="K8" i="1"/>
  <c r="K9" i="1" s="1"/>
  <c r="O7" i="1"/>
  <c r="M7" i="1"/>
  <c r="K7" i="1"/>
  <c r="L7" i="1" s="1"/>
  <c r="N7" i="1" l="1"/>
  <c r="M20" i="1"/>
  <c r="O8" i="1"/>
  <c r="O9" i="1" s="1"/>
  <c r="L9" i="1" l="1"/>
  <c r="N9" i="1"/>
  <c r="L8" i="1"/>
  <c r="N8" i="1"/>
</calcChain>
</file>

<file path=xl/sharedStrings.xml><?xml version="1.0" encoding="utf-8"?>
<sst xmlns="http://schemas.openxmlformats.org/spreadsheetml/2006/main" count="110" uniqueCount="52">
  <si>
    <t>AYUNTAMIENTO DE CALAKMUL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</si>
  <si>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</si>
  <si>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</si>
  <si>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</si>
  <si>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</si>
  <si>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</si>
  <si>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</si>
  <si>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</si>
  <si>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</si>
  <si>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</si>
  <si>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</si>
  <si>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</si>
  <si>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</si>
  <si>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</si>
  <si>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</si>
  <si>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</si>
  <si>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</si>
  <si>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</si>
  <si>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</si>
  <si>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PT</t>
  </si>
  <si>
    <t>GUADALUPE ACEVEDO RODRIGUEZ</t>
  </si>
  <si>
    <t>M</t>
  </si>
  <si>
    <t>ROSA NELLY RODRIGUEZ SALOMON</t>
  </si>
  <si>
    <t xml:space="preserve">REGIDOR/A   </t>
  </si>
  <si>
    <t>MORENA</t>
  </si>
  <si>
    <t>MACARIO DURAN PEREZ</t>
  </si>
  <si>
    <t>H</t>
  </si>
  <si>
    <t>ISMAEL RUIZ OJEDA</t>
  </si>
  <si>
    <t>Nota: Solamente quienes están ejerciendo el cargo</t>
  </si>
  <si>
    <t>CAROLINA COBOS GONZALEZ</t>
  </si>
  <si>
    <t>NURIS DAMIAN RAMIREZ</t>
  </si>
  <si>
    <t>SAMUEL VASQUEZ RAMIREZ</t>
  </si>
  <si>
    <t>ESAU MENDEZ JIMENEZ</t>
  </si>
  <si>
    <t>INTEGRACIÓN POR PARTIDO POLÍTICO</t>
  </si>
  <si>
    <t>SANDY GUTIERREZ BAUTISTA</t>
  </si>
  <si>
    <t>CARMEN BAUTISTA MAYA</t>
  </si>
  <si>
    <t>PVEM</t>
  </si>
  <si>
    <t>RAUL MONTEJO VASQUEZ</t>
  </si>
  <si>
    <t>CESAR PEREZ FLORES</t>
  </si>
  <si>
    <t>PARTIDO POLÍTICO</t>
  </si>
  <si>
    <t xml:space="preserve">SÍNDICO/A   </t>
  </si>
  <si>
    <t>SANDRA YUSELMY MARTINEZ LOPEZ</t>
  </si>
  <si>
    <t>AURORA DE LA CRUZ GONZALEZ</t>
  </si>
  <si>
    <t>PRI</t>
  </si>
  <si>
    <t>MOVIMIENTO CIUDADANO</t>
  </si>
  <si>
    <t>PRINCIPIO DE REPRESENTACIÓN PROPORCIONAL</t>
  </si>
  <si>
    <t>CAMPECHE LIBRE</t>
  </si>
  <si>
    <t>PARTIDO</t>
  </si>
  <si>
    <t>SILVIA SERRANO MORA</t>
  </si>
  <si>
    <t>PASCUAL ALVARO MENDEZ</t>
  </si>
  <si>
    <t>MANUELA GUTIERREZ LOPEZ</t>
  </si>
  <si>
    <t>MIGUEL ENRIQUE HERNANDEZ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</si>
</sst>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12" fillId="3" borderId="8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67C-46C7-B7C1-3A8E51156F09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467C-46C7-B7C1-3A8E51156F0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467C-46C7-B7C1-3A8E51156F09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7-467C-46C7-B7C1-3A8E51156F09}"/>
              </c:ext>
            </c:extLst>
          </c:dPt>
          <c:dPt>
            <c:idx val="4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9-467C-46C7-B7C1-3A8E51156F09}"/>
              </c:ext>
            </c:extLst>
          </c:dPt>
          <c:dPt>
            <c:idx val="5"/>
            <c:bubble3D val="0"/>
            <c:explosion val="15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B-467C-46C7-B7C1-3A8E51156F09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67C-46C7-B7C1-3A8E51156F09}"/>
              </c:ext>
            </c:extLst>
          </c:dPt>
          <c:dLbls>
            <c:dLbl>
              <c:idx val="0"/>
              <c:layout>
                <c:manualLayout>
                  <c:x val="-7.4484269667437347E-2"/>
                  <c:y val="9.81529501240513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7C-46C7-B7C1-3A8E51156F09}"/>
                </c:ext>
              </c:extLst>
            </c:dLbl>
            <c:dLbl>
              <c:idx val="1"/>
              <c:layout>
                <c:manualLayout>
                  <c:x val="-0.18769293332253822"/>
                  <c:y val="1.77428675976525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7C-46C7-B7C1-3A8E51156F09}"/>
                </c:ext>
              </c:extLst>
            </c:dLbl>
            <c:dLbl>
              <c:idx val="4"/>
              <c:layout>
                <c:manualLayout>
                  <c:x val="0.2309878333321066"/>
                  <c:y val="-0.2158795439023063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7C-46C7-B7C1-3A8E51156F09}"/>
                </c:ext>
              </c:extLst>
            </c:dLbl>
            <c:dLbl>
              <c:idx val="5"/>
              <c:layout>
                <c:manualLayout>
                  <c:x val="0.17921233153985996"/>
                  <c:y val="0.1003846899483813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7C-46C7-B7C1-3A8E51156F09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7C-46C7-B7C1-3A8E51156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CALAKMUL!$J$15:$J$20</c:f>
              <c:strCache>
                <c:ptCount val="6"/>
                <c:pt idx="0">
                  <c:v>PRI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CAMPECHE LIBRE</c:v>
                </c:pt>
              </c:strCache>
            </c:strRef>
          </c:cat>
          <c:val>
            <c:numRef>
              <c:f>CALAKMUL!$M$15:$M$20</c:f>
              <c:numCache>
                <c:formatCode>0.0000%</c:formatCode>
                <c:ptCount val="6"/>
                <c:pt idx="0">
                  <c:v>9.0909090909090912E-2</c:v>
                </c:pt>
                <c:pt idx="1">
                  <c:v>0.18181818181818182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0.36363636363636365</c:v>
                </c:pt>
                <c:pt idx="5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7C-46C7-B7C1-3A8E51156F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B6-423B-802C-72D508B10D3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B6-423B-802C-72D508B10D33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B6-423B-802C-72D508B10D33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B6-423B-802C-72D508B10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(CALAKMUL!$L$4,CALAKMUL!$N$4)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(CALAKMUL!$L$9,CALAKMUL!$N$9)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B6-423B-802C-72D508B10D3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748831</xdr:colOff>
      <xdr:row>11</xdr:row>
      <xdr:rowOff>42912</xdr:rowOff>
    </xdr:from>
    <xdr:to>
      <xdr:col>20</xdr:col>
      <xdr:colOff>284123</xdr:colOff>
      <xdr:row>28</xdr:row>
      <xdr:rowOff>59241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F7EAECFE-D8CA-4951-90B2-44E84B288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7337CA30-FC8B-43BB-8D72-7ADC27B1B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3</xdr:row>
      <xdr:rowOff>85725</xdr:rowOff>
    </xdr:from>
    <xdr:to>
      <xdr:col>0</xdr:col>
      <xdr:colOff>1323975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4DBAA2B-4409-4B2E-9B84-BB22F679E942}"/>
            </a:ext>
          </a:extLst>
        </xdr:cNvPr>
        <xdr:cNvGrpSpPr/>
      </xdr:nvGrpSpPr>
      <xdr:grpSpPr>
        <a:xfrm>
          <a:off x="209550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E60685F5-B092-96AC-FEE7-9996F99D76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7F7E9B-83F4-6262-24C3-E8F5D1FD27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E62FFA9-82C1-4B86-F643-34E1769157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7E26-EF55-4E9F-9875-BD4969FBD597}">
  <dimension ref="A1:AM29"/>
  <sheetViews>
    <sheetView tabSelected="1" view="pageBreakPreview" zoomScale="82" zoomScaleNormal="100" zoomScaleSheetLayoutView="82" workbookViewId="0">
      <selection activeCell="J22" sqref="J22:M23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3</v>
      </c>
      <c r="L7" s="21">
        <f>K7/$O7</f>
        <v>0.42857142857142855</v>
      </c>
      <c r="M7" s="20">
        <f>COUNTIF(D9:D18,"M")</f>
        <v>4</v>
      </c>
      <c r="N7" s="21">
        <f>M7/$O7</f>
        <v>0.5714285714285714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21</v>
      </c>
      <c r="H9" s="16"/>
      <c r="J9" s="27" t="s">
        <v>7</v>
      </c>
      <c r="K9" s="27">
        <f>SUM(K7:K8)</f>
        <v>5</v>
      </c>
      <c r="L9" s="28">
        <f>K9/O9</f>
        <v>0.45454545454545453</v>
      </c>
      <c r="M9" s="27">
        <f t="shared" ref="M9" si="0">SUM(M7:M8)</f>
        <v>6</v>
      </c>
      <c r="N9" s="28">
        <f>M9/O9</f>
        <v>0.54545454545454541</v>
      </c>
      <c r="O9" s="27">
        <f>SUM(O7,O8)</f>
        <v>11</v>
      </c>
    </row>
    <row r="10" spans="1:39" x14ac:dyDescent="0.25">
      <c r="A10" s="25" t="s">
        <v>23</v>
      </c>
      <c r="B10" s="25" t="s">
        <v>24</v>
      </c>
      <c r="C10" s="25" t="s">
        <v>25</v>
      </c>
      <c r="D10" s="26" t="s">
        <v>26</v>
      </c>
      <c r="E10" s="25" t="s">
        <v>24</v>
      </c>
      <c r="F10" s="25" t="s">
        <v>27</v>
      </c>
      <c r="G10" s="26" t="s">
        <v>26</v>
      </c>
      <c r="H10" s="16"/>
      <c r="J10" s="29" t="s">
        <v>28</v>
      </c>
      <c r="K10" s="12"/>
      <c r="L10" s="12"/>
      <c r="M10" s="12"/>
      <c r="N10" s="12"/>
      <c r="O10" s="12"/>
    </row>
    <row r="11" spans="1:39" x14ac:dyDescent="0.25">
      <c r="A11" s="25" t="s">
        <v>23</v>
      </c>
      <c r="B11" s="25" t="s">
        <v>24</v>
      </c>
      <c r="C11" s="25" t="s">
        <v>29</v>
      </c>
      <c r="D11" s="26" t="s">
        <v>21</v>
      </c>
      <c r="E11" s="25" t="s">
        <v>24</v>
      </c>
      <c r="F11" s="25" t="s">
        <v>30</v>
      </c>
      <c r="G11" s="26" t="s">
        <v>21</v>
      </c>
      <c r="H11" s="16"/>
    </row>
    <row r="12" spans="1:39" x14ac:dyDescent="0.25">
      <c r="A12" s="25" t="s">
        <v>23</v>
      </c>
      <c r="B12" s="25" t="s">
        <v>24</v>
      </c>
      <c r="C12" s="25" t="s">
        <v>31</v>
      </c>
      <c r="D12" s="26" t="s">
        <v>26</v>
      </c>
      <c r="E12" s="25" t="s">
        <v>24</v>
      </c>
      <c r="F12" s="25" t="s">
        <v>32</v>
      </c>
      <c r="G12" s="26" t="s">
        <v>26</v>
      </c>
      <c r="H12" s="16"/>
      <c r="I12" s="51" t="s">
        <v>33</v>
      </c>
      <c r="J12" s="51"/>
      <c r="K12" s="51"/>
      <c r="L12" s="51"/>
      <c r="M12" s="51"/>
    </row>
    <row r="13" spans="1:39" x14ac:dyDescent="0.25">
      <c r="A13" s="25" t="s">
        <v>23</v>
      </c>
      <c r="B13" s="25" t="s">
        <v>19</v>
      </c>
      <c r="C13" s="25" t="s">
        <v>34</v>
      </c>
      <c r="D13" s="26" t="s">
        <v>21</v>
      </c>
      <c r="E13" s="25" t="s">
        <v>19</v>
      </c>
      <c r="F13" s="25" t="s">
        <v>35</v>
      </c>
      <c r="G13" s="26" t="s">
        <v>21</v>
      </c>
      <c r="H13" s="16"/>
    </row>
    <row r="14" spans="1:39" x14ac:dyDescent="0.25">
      <c r="A14" s="25" t="s">
        <v>23</v>
      </c>
      <c r="B14" s="25" t="s">
        <v>36</v>
      </c>
      <c r="C14" s="25" t="s">
        <v>37</v>
      </c>
      <c r="D14" s="26" t="s">
        <v>26</v>
      </c>
      <c r="E14" s="25" t="s">
        <v>36</v>
      </c>
      <c r="F14" s="25" t="s">
        <v>38</v>
      </c>
      <c r="G14" s="26" t="s">
        <v>26</v>
      </c>
      <c r="H14" s="16"/>
      <c r="J14" s="52" t="s">
        <v>39</v>
      </c>
      <c r="K14" s="53"/>
      <c r="L14" s="30" t="s">
        <v>7</v>
      </c>
      <c r="M14" s="31" t="s">
        <v>9</v>
      </c>
    </row>
    <row r="15" spans="1:39" x14ac:dyDescent="0.25">
      <c r="A15" s="25" t="s">
        <v>40</v>
      </c>
      <c r="B15" s="25" t="s">
        <v>24</v>
      </c>
      <c r="C15" s="25" t="s">
        <v>41</v>
      </c>
      <c r="D15" s="26" t="s">
        <v>21</v>
      </c>
      <c r="E15" s="25" t="s">
        <v>24</v>
      </c>
      <c r="F15" s="25" t="s">
        <v>42</v>
      </c>
      <c r="G15" s="26" t="s">
        <v>21</v>
      </c>
      <c r="H15" s="16"/>
      <c r="J15" s="32" t="s">
        <v>43</v>
      </c>
      <c r="K15" s="33"/>
      <c r="L15" s="34">
        <v>1</v>
      </c>
      <c r="M15" s="35">
        <f t="shared" ref="M15:M20" si="1">L15/$L$21</f>
        <v>9.0909090909090912E-2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19</v>
      </c>
      <c r="K16" s="33"/>
      <c r="L16" s="34">
        <v>2</v>
      </c>
      <c r="M16" s="35">
        <f t="shared" si="1"/>
        <v>0.18181818181818182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36</v>
      </c>
      <c r="K17" s="33"/>
      <c r="L17" s="34">
        <v>1</v>
      </c>
      <c r="M17" s="35">
        <f t="shared" si="1"/>
        <v>9.0909090909090912E-2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44</v>
      </c>
      <c r="K18" s="33"/>
      <c r="L18" s="34">
        <v>1</v>
      </c>
      <c r="M18" s="35">
        <f t="shared" si="1"/>
        <v>9.0909090909090912E-2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32" t="s">
        <v>24</v>
      </c>
      <c r="K19" s="33"/>
      <c r="L19" s="34">
        <v>4</v>
      </c>
      <c r="M19" s="35">
        <f t="shared" si="1"/>
        <v>0.36363636363636365</v>
      </c>
    </row>
    <row r="20" spans="1:39" x14ac:dyDescent="0.25">
      <c r="A20" s="51" t="s">
        <v>45</v>
      </c>
      <c r="B20" s="51"/>
      <c r="C20" s="51"/>
      <c r="D20" s="51"/>
      <c r="E20" s="38"/>
      <c r="F20" s="38"/>
      <c r="G20" s="38"/>
      <c r="H20" s="4"/>
      <c r="J20" s="32" t="s">
        <v>46</v>
      </c>
      <c r="K20" s="33"/>
      <c r="L20" s="34">
        <v>2</v>
      </c>
      <c r="M20" s="35">
        <f t="shared" si="1"/>
        <v>0.18181818181818182</v>
      </c>
    </row>
    <row r="21" spans="1:39" x14ac:dyDescent="0.25">
      <c r="A21" s="38"/>
      <c r="B21" s="38"/>
      <c r="C21" s="38"/>
      <c r="D21" s="38"/>
      <c r="E21" s="38"/>
      <c r="F21" s="38"/>
      <c r="G21" s="38"/>
      <c r="H21" s="16"/>
      <c r="J21" s="60" t="s">
        <v>7</v>
      </c>
      <c r="K21" s="61"/>
      <c r="L21" s="62">
        <f>SUM(L12:L20)</f>
        <v>11</v>
      </c>
      <c r="M21" s="39">
        <f>L21/L21</f>
        <v>1</v>
      </c>
    </row>
    <row r="22" spans="1:39" x14ac:dyDescent="0.25">
      <c r="A22" s="40" t="s">
        <v>10</v>
      </c>
      <c r="B22" s="40" t="s">
        <v>47</v>
      </c>
      <c r="C22" s="23" t="s">
        <v>15</v>
      </c>
      <c r="D22" s="24" t="s">
        <v>16</v>
      </c>
      <c r="E22" s="4"/>
      <c r="F22" s="4"/>
      <c r="G22" s="4"/>
      <c r="H22" s="16"/>
      <c r="J22" s="63" t="s">
        <v>28</v>
      </c>
      <c r="K22" s="64"/>
      <c r="L22" s="65"/>
      <c r="M22" s="66"/>
    </row>
    <row r="23" spans="1:39" x14ac:dyDescent="0.25">
      <c r="A23" s="25" t="s">
        <v>23</v>
      </c>
      <c r="B23" s="41" t="s">
        <v>43</v>
      </c>
      <c r="C23" s="42" t="s">
        <v>48</v>
      </c>
      <c r="D23" s="20" t="s">
        <v>21</v>
      </c>
      <c r="E23" s="43"/>
      <c r="F23" s="43"/>
      <c r="G23" s="44"/>
      <c r="H23" s="16"/>
      <c r="J23" s="67"/>
      <c r="K23" s="68"/>
      <c r="L23" s="67"/>
      <c r="M23" s="68"/>
    </row>
    <row r="24" spans="1:39" x14ac:dyDescent="0.25">
      <c r="A24" s="25" t="s">
        <v>23</v>
      </c>
      <c r="B24" s="45" t="s">
        <v>46</v>
      </c>
      <c r="C24" s="42" t="s">
        <v>49</v>
      </c>
      <c r="D24" s="20" t="s">
        <v>26</v>
      </c>
      <c r="E24" s="43"/>
      <c r="F24" s="43"/>
      <c r="G24" s="44"/>
      <c r="H24" s="16"/>
    </row>
    <row r="25" spans="1:39" x14ac:dyDescent="0.25">
      <c r="A25" s="25" t="s">
        <v>23</v>
      </c>
      <c r="B25" s="45" t="s">
        <v>46</v>
      </c>
      <c r="C25" s="42" t="s">
        <v>50</v>
      </c>
      <c r="D25" s="20" t="s">
        <v>21</v>
      </c>
      <c r="E25" s="43"/>
      <c r="F25" s="43"/>
      <c r="G25" s="44"/>
      <c r="H25" s="16"/>
    </row>
    <row r="26" spans="1:39" x14ac:dyDescent="0.25">
      <c r="A26" s="25" t="s">
        <v>40</v>
      </c>
      <c r="B26" s="46" t="s">
        <v>44</v>
      </c>
      <c r="C26" s="42" t="s">
        <v>51</v>
      </c>
      <c r="D26" s="20" t="s">
        <v>26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</row>
    <row r="29" spans="1:39" x14ac:dyDescent="0.25">
      <c r="J29"/>
      <c r="K29"/>
      <c r="L29"/>
      <c r="M29"/>
    </row>
  </sheetData>
  <mergeCells count="14">
    <mergeCell ref="J21:K21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A20:D20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CALAKMUL</vt:lpstr>
      <vt:lpstr>CALAKMUL!Área_de_impresión</vt:lpstr>
      <vt:lpstr>CALAKMUL!Títulos_a_imprimir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2025-02-13T00:47:06Z</dcterms:created>
  <dcterms:modified xsi:type="dcterms:W3CDTF">2025-02-26T18:57:42Z</dcterms:modified>
</cp:coreProperties>
</file>